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H24" i="1" l="1"/>
  <c r="J43" i="1"/>
  <c r="F62" i="1"/>
  <c r="H81" i="1"/>
  <c r="J100" i="1"/>
  <c r="F119" i="1"/>
  <c r="H138" i="1"/>
  <c r="J157" i="1"/>
  <c r="F176" i="1"/>
  <c r="H195" i="1"/>
  <c r="I24" i="1"/>
  <c r="L43" i="1"/>
  <c r="G62" i="1"/>
  <c r="I81" i="1"/>
  <c r="L100" i="1"/>
  <c r="G119" i="1"/>
  <c r="I138" i="1"/>
  <c r="L157" i="1"/>
  <c r="G176" i="1"/>
  <c r="I195" i="1"/>
  <c r="L196" i="1" l="1"/>
  <c r="H196" i="1"/>
  <c r="F196" i="1"/>
  <c r="I196" i="1"/>
  <c r="G196" i="1"/>
  <c r="J196" i="1"/>
</calcChain>
</file>

<file path=xl/sharedStrings.xml><?xml version="1.0" encoding="utf-8"?>
<sst xmlns="http://schemas.openxmlformats.org/spreadsheetml/2006/main" count="240" uniqueCount="72">
  <si>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</si>
  <si>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</si>
  <si>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</si>
  <si>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</si>
  <si>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</si>
  <si>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</si>
  <si>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</si>
  <si>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</si>
  <si>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</si>
  <si>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</si>
  <si>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</si>
  <si>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</si>
  <si>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</si>
  <si>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</si>
  <si>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</si>
  <si>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</si>
  <si>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</si>
  <si>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</si>
  <si>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</si>
  <si>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</si>
  <si>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</si>
  <si>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</si>
  <si>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</si>
  <si>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</si>
  <si>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</si>
  <si>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</si>
  <si>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</si>
  <si>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</si>
  <si>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</si>
  <si>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</si>
  <si>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</si>
  <si>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</si>
  <si>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</si>
  <si>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</si>
  <si>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</si>
  <si>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</si>
  <si>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</si>
  <si>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</si>
  <si>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</si>
  <si>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</si>
  <si>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</si>
  <si>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Чай с сахаром</t>
  </si>
  <si>
    <t>Йогурт</t>
  </si>
  <si>
    <t>Какао с молоком</t>
  </si>
  <si>
    <t>Суп молочный с рисовой крупой</t>
  </si>
  <si>
    <t>Пальчех О.В.</t>
  </si>
  <si>
    <t>директор гимназии</t>
  </si>
  <si>
    <t>МОУ гимназия № 1</t>
  </si>
  <si>
    <t>Пряники</t>
  </si>
  <si>
    <t>Мармелад</t>
  </si>
  <si>
    <t>Омлет натуральный с маслом сливочным, свекла тушенная в сметанном соусе</t>
  </si>
  <si>
    <t>210, 330,140</t>
  </si>
  <si>
    <t xml:space="preserve">Чай с сахаром </t>
  </si>
  <si>
    <t>Котлеты рубленные из мяса птицы в сметанном соусе, макаронные изделия отварные</t>
  </si>
  <si>
    <t>294, 309</t>
  </si>
  <si>
    <t>Запеканка из творога с сгущенным молоком</t>
  </si>
  <si>
    <t>Рыба в томатном соусе с овощами, пюре картофельное</t>
  </si>
  <si>
    <t>229, 312</t>
  </si>
  <si>
    <t>Масло сливочное (порциями)</t>
  </si>
  <si>
    <t>кисломол.</t>
  </si>
  <si>
    <t>Вареники с творога из полуфабриката промышленного производства</t>
  </si>
  <si>
    <t>Котлета особая с соусом сметанно-томатным №331, каша пшеничная рассыпчатая</t>
  </si>
  <si>
    <t>269, 171</t>
  </si>
  <si>
    <t>Каша вязкая молочная пшенная</t>
  </si>
  <si>
    <t>Сыр Российский (порциями)</t>
  </si>
  <si>
    <t>Кофейный напиток с молоком</t>
  </si>
  <si>
    <t>Фрикадельки в сметанно-томатном соусе 331, пюре картофельное</t>
  </si>
  <si>
    <t>165, 312</t>
  </si>
  <si>
    <t>Вареники из полуфабриката промышленного производства с картофелем</t>
  </si>
  <si>
    <t>конд.издел.</t>
  </si>
  <si>
    <t>кондит.изд.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</si>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</sst>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180</v>
      </c>
      <c r="G6" s="40">
        <v>2.67</v>
      </c>
      <c r="H6" s="40">
        <v>3.22</v>
      </c>
      <c r="I6" s="40">
        <v>5.53</v>
      </c>
      <c r="J6" s="40">
        <v>64.08</v>
      </c>
      <c r="K6" s="41">
        <v>121</v>
      </c>
      <c r="L6" s="40">
        <v>11.62</v>
      </c>
    </row>
    <row r="7" spans="1:12" ht="15" x14ac:dyDescent="0.25">
      <c r="A7" s="23"/>
      <c r="B7" s="15"/>
      <c r="C7" s="11"/>
      <c r="D7" s="6"/>
      <c r="E7" s="42" t="s">
        <v>64</v>
      </c>
      <c r="F7" s="43">
        <v>30</v>
      </c>
      <c r="G7" s="43">
        <v>6.96</v>
      </c>
      <c r="H7" s="43">
        <v>8.85</v>
      </c>
      <c r="I7" s="43">
        <v>0</v>
      </c>
      <c r="J7" s="43">
        <v>108</v>
      </c>
      <c r="K7" s="44">
        <v>15</v>
      </c>
      <c r="L7" s="43">
        <v>18.899999999999999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222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3.07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40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70</v>
      </c>
      <c r="E11" s="42" t="s">
        <v>48</v>
      </c>
      <c r="F11" s="43">
        <v>60</v>
      </c>
      <c r="G11" s="43">
        <v>3.89</v>
      </c>
      <c r="H11" s="43">
        <v>4.92</v>
      </c>
      <c r="I11" s="43">
        <v>40.99</v>
      </c>
      <c r="J11" s="43">
        <v>223.8</v>
      </c>
      <c r="K11" s="44"/>
      <c r="L11" s="43">
        <v>9.01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16.809999999999999</v>
      </c>
      <c r="H13" s="19">
        <f t="shared" si="0"/>
        <v>17.41</v>
      </c>
      <c r="I13" s="19">
        <f t="shared" si="0"/>
        <v>81.039999999999992</v>
      </c>
      <c r="J13" s="19">
        <f t="shared" si="0"/>
        <v>551.4</v>
      </c>
      <c r="K13" s="25"/>
      <c r="L13" s="19">
        <f t="shared" ref="L13" si="1">SUM(L6:L12)</f>
        <v>82.600000000000009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532</v>
      </c>
      <c r="G24" s="32">
        <f t="shared" ref="G24:J24" si="4">G13+G23</f>
        <v>16.809999999999999</v>
      </c>
      <c r="H24" s="32">
        <f t="shared" si="4"/>
        <v>17.41</v>
      </c>
      <c r="I24" s="32">
        <f t="shared" si="4"/>
        <v>81.039999999999992</v>
      </c>
      <c r="J24" s="32">
        <f t="shared" si="4"/>
        <v>551.4</v>
      </c>
      <c r="K24" s="32"/>
      <c r="L24" s="32">
        <f t="shared" ref="L24" si="5">L13+L23</f>
        <v>82.600000000000009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235</v>
      </c>
      <c r="G25" s="40">
        <v>14.34</v>
      </c>
      <c r="H25" s="40">
        <v>28.9</v>
      </c>
      <c r="I25" s="40">
        <v>11.7</v>
      </c>
      <c r="J25" s="40">
        <v>363</v>
      </c>
      <c r="K25" s="41" t="s">
        <v>51</v>
      </c>
      <c r="L25" s="40">
        <v>53.42</v>
      </c>
    </row>
    <row r="26" spans="1:12" ht="15" x14ac:dyDescent="0.25">
      <c r="A26" s="14"/>
      <c r="B26" s="15"/>
      <c r="C26" s="11"/>
      <c r="D26" s="6" t="s">
        <v>69</v>
      </c>
      <c r="E26" s="42" t="s">
        <v>49</v>
      </c>
      <c r="F26" s="43">
        <v>30</v>
      </c>
      <c r="G26" s="43">
        <v>0.03</v>
      </c>
      <c r="H26" s="43">
        <v>0</v>
      </c>
      <c r="I26" s="43">
        <v>23.82</v>
      </c>
      <c r="J26" s="43">
        <v>96.3</v>
      </c>
      <c r="K26" s="44"/>
      <c r="L26" s="43">
        <v>9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215</v>
      </c>
      <c r="G27" s="43">
        <v>7.0000000000000007E-2</v>
      </c>
      <c r="H27" s="43">
        <v>0.02</v>
      </c>
      <c r="I27" s="43">
        <v>15</v>
      </c>
      <c r="J27" s="43">
        <v>62</v>
      </c>
      <c r="K27" s="44">
        <v>376</v>
      </c>
      <c r="L27" s="43">
        <v>1.66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2.56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17.600000000000001</v>
      </c>
      <c r="H32" s="19">
        <f t="shared" ref="H32" si="7">SUM(H25:H31)</f>
        <v>29.319999999999997</v>
      </c>
      <c r="I32" s="19">
        <f t="shared" ref="I32" si="8">SUM(I25:I31)</f>
        <v>69.84</v>
      </c>
      <c r="J32" s="19">
        <f t="shared" ref="J32:L32" si="9">SUM(J25:J31)</f>
        <v>614.81999999999994</v>
      </c>
      <c r="K32" s="25"/>
      <c r="L32" s="19">
        <f t="shared" si="9"/>
        <v>66.64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17.600000000000001</v>
      </c>
      <c r="H43" s="32">
        <f t="shared" ref="H43" si="15">H32+H42</f>
        <v>29.319999999999997</v>
      </c>
      <c r="I43" s="32">
        <f t="shared" ref="I43" si="16">I32+I42</f>
        <v>69.84</v>
      </c>
      <c r="J43" s="32">
        <f t="shared" ref="J43:L43" si="17">J32+J42</f>
        <v>614.81999999999994</v>
      </c>
      <c r="K43" s="32"/>
      <c r="L43" s="32">
        <f t="shared" si="17"/>
        <v>66.64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270</v>
      </c>
      <c r="G44" s="40">
        <v>18.010000000000002</v>
      </c>
      <c r="H44" s="40">
        <v>19.260000000000002</v>
      </c>
      <c r="I44" s="40">
        <v>39</v>
      </c>
      <c r="J44" s="40">
        <v>411.45</v>
      </c>
      <c r="K44" s="41" t="s">
        <v>54</v>
      </c>
      <c r="L44" s="40">
        <v>45.16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4.08</v>
      </c>
      <c r="H46" s="43">
        <v>3.5</v>
      </c>
      <c r="I46" s="43">
        <v>17.600000000000001</v>
      </c>
      <c r="J46" s="43">
        <v>118.6</v>
      </c>
      <c r="K46" s="44">
        <v>382</v>
      </c>
      <c r="L46" s="43">
        <v>14.26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>
        <v>1.92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24.460000000000004</v>
      </c>
      <c r="H51" s="19">
        <f t="shared" ref="H51" si="19">SUM(H44:H50)</f>
        <v>23.060000000000002</v>
      </c>
      <c r="I51" s="19">
        <f t="shared" ref="I51" si="20">SUM(I44:I50)</f>
        <v>71.09</v>
      </c>
      <c r="J51" s="19">
        <f t="shared" ref="J51:L51" si="21">SUM(J44:J50)</f>
        <v>600.18999999999994</v>
      </c>
      <c r="K51" s="25"/>
      <c r="L51" s="19">
        <f t="shared" si="21"/>
        <v>61.339999999999996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24.460000000000004</v>
      </c>
      <c r="H62" s="32">
        <f t="shared" ref="H62" si="27">H51+H61</f>
        <v>23.060000000000002</v>
      </c>
      <c r="I62" s="32">
        <f t="shared" ref="I62" si="28">I51+I61</f>
        <v>71.09</v>
      </c>
      <c r="J62" s="32">
        <f t="shared" ref="J62:L62" si="29">J51+J61</f>
        <v>600.18999999999994</v>
      </c>
      <c r="K62" s="32"/>
      <c r="L62" s="32">
        <f t="shared" si="29"/>
        <v>61.339999999999996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10.36</v>
      </c>
      <c r="H63" s="40">
        <v>8.01</v>
      </c>
      <c r="I63" s="40">
        <v>59.3</v>
      </c>
      <c r="J63" s="40">
        <v>354</v>
      </c>
      <c r="K63" s="41">
        <v>188</v>
      </c>
      <c r="L63" s="40">
        <v>56.53</v>
      </c>
    </row>
    <row r="64" spans="1:12" ht="15" x14ac:dyDescent="0.25">
      <c r="A64" s="23"/>
      <c r="B64" s="15"/>
      <c r="C64" s="11"/>
      <c r="D64" s="6"/>
      <c r="E64" s="42" t="s">
        <v>64</v>
      </c>
      <c r="F64" s="43">
        <v>30</v>
      </c>
      <c r="G64" s="43">
        <v>6.96</v>
      </c>
      <c r="H64" s="43">
        <v>8.85</v>
      </c>
      <c r="I64" s="43">
        <v>0</v>
      </c>
      <c r="J64" s="43">
        <v>108</v>
      </c>
      <c r="K64" s="44">
        <v>15</v>
      </c>
      <c r="L64" s="43">
        <v>18.899999999999999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222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3.07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>
        <v>1.28</v>
      </c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12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552</v>
      </c>
      <c r="G70" s="19">
        <f t="shared" ref="G70" si="30">SUM(G63:G69)</f>
        <v>19.43</v>
      </c>
      <c r="H70" s="19">
        <f t="shared" ref="H70" si="31">SUM(H63:H69)</f>
        <v>17.479999999999997</v>
      </c>
      <c r="I70" s="19">
        <f t="shared" ref="I70" si="32">SUM(I63:I69)</f>
        <v>93.96</v>
      </c>
      <c r="J70" s="19">
        <f t="shared" ref="J70:L70" si="33">SUM(J63:J69)</f>
        <v>617.76</v>
      </c>
      <c r="K70" s="25"/>
      <c r="L70" s="19">
        <f t="shared" si="33"/>
        <v>91.78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552</v>
      </c>
      <c r="G81" s="32">
        <f t="shared" ref="G81" si="38">G70+G80</f>
        <v>19.43</v>
      </c>
      <c r="H81" s="32">
        <f t="shared" ref="H81" si="39">H70+H80</f>
        <v>17.479999999999997</v>
      </c>
      <c r="I81" s="32">
        <f t="shared" ref="I81" si="40">I70+I80</f>
        <v>93.96</v>
      </c>
      <c r="J81" s="32">
        <f t="shared" ref="J81:L81" si="41">J70+J80</f>
        <v>617.76</v>
      </c>
      <c r="K81" s="32"/>
      <c r="L81" s="32">
        <f t="shared" si="41"/>
        <v>91.78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280</v>
      </c>
      <c r="G82" s="40">
        <v>15.74</v>
      </c>
      <c r="H82" s="40">
        <v>11.24</v>
      </c>
      <c r="I82" s="40">
        <v>25.34</v>
      </c>
      <c r="J82" s="40">
        <v>273.75</v>
      </c>
      <c r="K82" s="41" t="s">
        <v>57</v>
      </c>
      <c r="L82" s="40">
        <v>96.83</v>
      </c>
    </row>
    <row r="83" spans="1:12" ht="15" x14ac:dyDescent="0.25">
      <c r="A83" s="23"/>
      <c r="B83" s="15"/>
      <c r="C83" s="11"/>
      <c r="D83" s="6"/>
      <c r="E83" s="42" t="s">
        <v>58</v>
      </c>
      <c r="F83" s="43">
        <v>10</v>
      </c>
      <c r="G83" s="43">
        <v>0.08</v>
      </c>
      <c r="H83" s="43">
        <v>7.25</v>
      </c>
      <c r="I83" s="43">
        <v>0.13</v>
      </c>
      <c r="J83" s="43">
        <v>66</v>
      </c>
      <c r="K83" s="44">
        <v>14</v>
      </c>
      <c r="L83" s="43">
        <v>7.5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1.66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2.56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59</v>
      </c>
      <c r="E87" s="42" t="s">
        <v>42</v>
      </c>
      <c r="F87" s="43">
        <v>100</v>
      </c>
      <c r="G87" s="43">
        <v>4.5999999999999996</v>
      </c>
      <c r="H87" s="43">
        <v>3.3</v>
      </c>
      <c r="I87" s="43">
        <v>8</v>
      </c>
      <c r="J87" s="43">
        <v>71</v>
      </c>
      <c r="K87" s="44"/>
      <c r="L87" s="43">
        <v>30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2">SUM(G82:G88)</f>
        <v>23.65</v>
      </c>
      <c r="H89" s="19">
        <f t="shared" ref="H89" si="43">SUM(H82:H88)</f>
        <v>22.21</v>
      </c>
      <c r="I89" s="19">
        <f t="shared" ref="I89" si="44">SUM(I82:I88)</f>
        <v>67.789999999999992</v>
      </c>
      <c r="J89" s="19">
        <f t="shared" ref="J89:L89" si="45">SUM(J82:J88)</f>
        <v>564.27</v>
      </c>
      <c r="K89" s="25"/>
      <c r="L89" s="19">
        <f t="shared" si="45"/>
        <v>138.55000000000001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645</v>
      </c>
      <c r="G100" s="32">
        <f t="shared" ref="G100" si="50">G89+G99</f>
        <v>23.65</v>
      </c>
      <c r="H100" s="32">
        <f t="shared" ref="H100" si="51">H89+H99</f>
        <v>22.21</v>
      </c>
      <c r="I100" s="32">
        <f t="shared" ref="I100" si="52">I89+I99</f>
        <v>67.789999999999992</v>
      </c>
      <c r="J100" s="32">
        <f t="shared" ref="J100:L100" si="53">J89+J99</f>
        <v>564.27</v>
      </c>
      <c r="K100" s="32"/>
      <c r="L100" s="32">
        <f t="shared" si="53"/>
        <v>138.55000000000001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155</v>
      </c>
      <c r="G101" s="40">
        <v>16.600000000000001</v>
      </c>
      <c r="H101" s="40">
        <v>10.4</v>
      </c>
      <c r="I101" s="40">
        <v>30.53</v>
      </c>
      <c r="J101" s="40">
        <v>227.05</v>
      </c>
      <c r="K101" s="41">
        <v>395</v>
      </c>
      <c r="L101" s="40">
        <v>35.79</v>
      </c>
    </row>
    <row r="102" spans="1:12" ht="15" x14ac:dyDescent="0.25">
      <c r="A102" s="23"/>
      <c r="B102" s="15"/>
      <c r="C102" s="11"/>
      <c r="D102" s="6"/>
      <c r="E102" s="42" t="s">
        <v>58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44">
        <v>14</v>
      </c>
      <c r="L102" s="43">
        <v>7.5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1.66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>
        <v>1.92</v>
      </c>
    </row>
    <row r="105" spans="1:12" ht="15" x14ac:dyDescent="0.25">
      <c r="A105" s="23"/>
      <c r="B105" s="15"/>
      <c r="C105" s="11"/>
      <c r="D105" s="7" t="s">
        <v>24</v>
      </c>
      <c r="E105" s="42" t="s">
        <v>71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>
        <v>12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19.52</v>
      </c>
      <c r="H108" s="19">
        <f t="shared" si="54"/>
        <v>18.369999999999997</v>
      </c>
      <c r="I108" s="19">
        <f t="shared" si="54"/>
        <v>69.95</v>
      </c>
      <c r="J108" s="19">
        <f t="shared" si="54"/>
        <v>470.19</v>
      </c>
      <c r="K108" s="25"/>
      <c r="L108" s="19">
        <f t="shared" ref="L108" si="55">SUM(L101:L107)</f>
        <v>58.87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8">G108+G118</f>
        <v>19.52</v>
      </c>
      <c r="H119" s="32">
        <f t="shared" ref="H119" si="59">H108+H118</f>
        <v>18.369999999999997</v>
      </c>
      <c r="I119" s="32">
        <f t="shared" ref="I119" si="60">I108+I118</f>
        <v>69.95</v>
      </c>
      <c r="J119" s="32">
        <f t="shared" ref="J119:L119" si="61">J108+J118</f>
        <v>470.19</v>
      </c>
      <c r="K119" s="32"/>
      <c r="L119" s="32">
        <f t="shared" si="61"/>
        <v>58.87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280</v>
      </c>
      <c r="G120" s="40">
        <v>18.68</v>
      </c>
      <c r="H120" s="40">
        <v>23.76</v>
      </c>
      <c r="I120" s="40">
        <v>51.68</v>
      </c>
      <c r="J120" s="40">
        <v>507</v>
      </c>
      <c r="K120" s="41" t="s">
        <v>62</v>
      </c>
      <c r="L120" s="40">
        <v>79.55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3.67</v>
      </c>
      <c r="H122" s="43">
        <v>3.19</v>
      </c>
      <c r="I122" s="43">
        <v>15.82</v>
      </c>
      <c r="J122" s="43">
        <v>106.74</v>
      </c>
      <c r="K122" s="44">
        <v>382</v>
      </c>
      <c r="L122" s="43">
        <v>12.83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2.56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25.51</v>
      </c>
      <c r="H127" s="19">
        <f t="shared" si="62"/>
        <v>27.35</v>
      </c>
      <c r="I127" s="19">
        <f t="shared" si="62"/>
        <v>86.82</v>
      </c>
      <c r="J127" s="19">
        <f t="shared" si="62"/>
        <v>707.26</v>
      </c>
      <c r="K127" s="25"/>
      <c r="L127" s="19">
        <f t="shared" ref="L127" si="63">SUM(L120:L126)</f>
        <v>94.94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25.51</v>
      </c>
      <c r="H138" s="32">
        <f t="shared" ref="H138" si="67">H127+H137</f>
        <v>27.35</v>
      </c>
      <c r="I138" s="32">
        <f t="shared" ref="I138" si="68">I127+I137</f>
        <v>86.82</v>
      </c>
      <c r="J138" s="32">
        <f t="shared" ref="J138:L138" si="69">J127+J137</f>
        <v>707.26</v>
      </c>
      <c r="K138" s="32"/>
      <c r="L138" s="32">
        <f t="shared" si="69"/>
        <v>94.94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185</v>
      </c>
      <c r="G139" s="40">
        <v>5.13</v>
      </c>
      <c r="H139" s="40">
        <v>4.78</v>
      </c>
      <c r="I139" s="40">
        <v>33.869999999999997</v>
      </c>
      <c r="J139" s="40">
        <v>199.05</v>
      </c>
      <c r="K139" s="41">
        <v>173</v>
      </c>
      <c r="L139" s="40">
        <v>16.66</v>
      </c>
    </row>
    <row r="140" spans="1:12" ht="15" x14ac:dyDescent="0.25">
      <c r="A140" s="23"/>
      <c r="B140" s="15"/>
      <c r="C140" s="11"/>
      <c r="D140" s="6"/>
      <c r="E140" s="42" t="s">
        <v>64</v>
      </c>
      <c r="F140" s="43">
        <v>30</v>
      </c>
      <c r="G140" s="43">
        <v>6.96</v>
      </c>
      <c r="H140" s="43">
        <v>8.85</v>
      </c>
      <c r="I140" s="43">
        <v>0</v>
      </c>
      <c r="J140" s="43">
        <v>108</v>
      </c>
      <c r="K140" s="44">
        <v>15</v>
      </c>
      <c r="L140" s="43">
        <v>18.899999999999999</v>
      </c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180</v>
      </c>
      <c r="G141" s="43">
        <v>2.84</v>
      </c>
      <c r="H141" s="43">
        <v>2.4</v>
      </c>
      <c r="I141" s="43">
        <v>14.36</v>
      </c>
      <c r="J141" s="43">
        <v>90.54</v>
      </c>
      <c r="K141" s="44">
        <v>379</v>
      </c>
      <c r="L141" s="43">
        <v>13.64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2.56</v>
      </c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12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18.489999999999998</v>
      </c>
      <c r="H146" s="19">
        <f t="shared" si="70"/>
        <v>16.829999999999995</v>
      </c>
      <c r="I146" s="19">
        <f t="shared" si="70"/>
        <v>77.349999999999994</v>
      </c>
      <c r="J146" s="19">
        <f t="shared" si="70"/>
        <v>538.11</v>
      </c>
      <c r="K146" s="25"/>
      <c r="L146" s="19">
        <f t="shared" ref="L146" si="71">SUM(L139:L145)</f>
        <v>63.760000000000005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535</v>
      </c>
      <c r="G157" s="32">
        <f t="shared" ref="G157" si="74">G146+G156</f>
        <v>18.489999999999998</v>
      </c>
      <c r="H157" s="32">
        <f t="shared" ref="H157" si="75">H146+H156</f>
        <v>16.829999999999995</v>
      </c>
      <c r="I157" s="32">
        <f t="shared" ref="I157" si="76">I146+I156</f>
        <v>77.349999999999994</v>
      </c>
      <c r="J157" s="32">
        <f t="shared" ref="J157:L157" si="77">J146+J156</f>
        <v>538.11</v>
      </c>
      <c r="K157" s="32"/>
      <c r="L157" s="32">
        <f t="shared" si="77"/>
        <v>63.760000000000005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270</v>
      </c>
      <c r="G158" s="40">
        <v>12.77</v>
      </c>
      <c r="H158" s="40">
        <v>17.61</v>
      </c>
      <c r="I158" s="40">
        <v>32.53</v>
      </c>
      <c r="J158" s="40">
        <v>342.95</v>
      </c>
      <c r="K158" s="41" t="s">
        <v>67</v>
      </c>
      <c r="L158" s="40">
        <v>82.43</v>
      </c>
    </row>
    <row r="159" spans="1:12" ht="15" x14ac:dyDescent="0.25">
      <c r="A159" s="23"/>
      <c r="B159" s="15"/>
      <c r="C159" s="11"/>
      <c r="D159" s="6" t="s">
        <v>59</v>
      </c>
      <c r="E159" s="42" t="s">
        <v>42</v>
      </c>
      <c r="F159" s="43">
        <v>100</v>
      </c>
      <c r="G159" s="43">
        <v>4.5999999999999996</v>
      </c>
      <c r="H159" s="43">
        <v>3.3</v>
      </c>
      <c r="I159" s="43">
        <v>8</v>
      </c>
      <c r="J159" s="43">
        <v>71</v>
      </c>
      <c r="K159" s="44"/>
      <c r="L159" s="43">
        <v>30</v>
      </c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3.07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2.56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632</v>
      </c>
      <c r="G165" s="19">
        <f t="shared" ref="G165:J165" si="78">SUM(G158:G164)</f>
        <v>20.659999999999997</v>
      </c>
      <c r="H165" s="19">
        <f t="shared" si="78"/>
        <v>21.33</v>
      </c>
      <c r="I165" s="19">
        <f t="shared" si="78"/>
        <v>75.050000000000011</v>
      </c>
      <c r="J165" s="19">
        <f t="shared" si="78"/>
        <v>569.47</v>
      </c>
      <c r="K165" s="25"/>
      <c r="L165" s="19">
        <f t="shared" ref="L165" si="79">SUM(L158:L164)</f>
        <v>118.06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632</v>
      </c>
      <c r="G176" s="32">
        <f t="shared" ref="G176" si="82">G165+G175</f>
        <v>20.659999999999997</v>
      </c>
      <c r="H176" s="32">
        <f t="shared" ref="H176" si="83">H165+H175</f>
        <v>21.33</v>
      </c>
      <c r="I176" s="32">
        <f t="shared" ref="I176" si="84">I165+I175</f>
        <v>75.050000000000011</v>
      </c>
      <c r="J176" s="32">
        <f t="shared" ref="J176:L176" si="85">J165+J175</f>
        <v>569.47</v>
      </c>
      <c r="K176" s="32"/>
      <c r="L176" s="32">
        <f t="shared" si="85"/>
        <v>118.06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185</v>
      </c>
      <c r="G177" s="40">
        <v>7.4</v>
      </c>
      <c r="H177" s="40">
        <v>9.25</v>
      </c>
      <c r="I177" s="40">
        <v>59.2</v>
      </c>
      <c r="J177" s="40">
        <v>349.65</v>
      </c>
      <c r="K177" s="41"/>
      <c r="L177" s="40">
        <v>35.299999999999997</v>
      </c>
    </row>
    <row r="178" spans="1:12" ht="15" x14ac:dyDescent="0.25">
      <c r="A178" s="23"/>
      <c r="B178" s="15"/>
      <c r="C178" s="11"/>
      <c r="D178" s="6"/>
      <c r="E178" s="42" t="s">
        <v>64</v>
      </c>
      <c r="F178" s="43">
        <v>20</v>
      </c>
      <c r="G178" s="43">
        <v>4.6399999999999997</v>
      </c>
      <c r="H178" s="43">
        <v>5.9</v>
      </c>
      <c r="I178" s="43">
        <v>0</v>
      </c>
      <c r="J178" s="43">
        <v>72</v>
      </c>
      <c r="K178" s="44">
        <v>15</v>
      </c>
      <c r="L178" s="43">
        <v>12.6</v>
      </c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215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1.56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2.56</v>
      </c>
    </row>
    <row r="181" spans="1:12" ht="15" x14ac:dyDescent="0.25">
      <c r="A181" s="23"/>
      <c r="B181" s="15"/>
      <c r="C181" s="11"/>
      <c r="D181" s="7" t="s">
        <v>24</v>
      </c>
      <c r="E181" s="42" t="s">
        <v>71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15.67</v>
      </c>
      <c r="H184" s="19">
        <f t="shared" si="86"/>
        <v>15.97</v>
      </c>
      <c r="I184" s="19">
        <f t="shared" si="86"/>
        <v>103.32000000000001</v>
      </c>
      <c r="J184" s="19">
        <f t="shared" si="86"/>
        <v>622.16999999999996</v>
      </c>
      <c r="K184" s="25"/>
      <c r="L184" s="19">
        <f t="shared" ref="L184" si="87">SUM(L177:L183)</f>
        <v>64.02000000000001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15.67</v>
      </c>
      <c r="H195" s="32">
        <f t="shared" ref="H195" si="91">H184+H194</f>
        <v>15.97</v>
      </c>
      <c r="I195" s="32">
        <f t="shared" ref="I195" si="92">I184+I194</f>
        <v>103.32000000000001</v>
      </c>
      <c r="J195" s="32">
        <f t="shared" ref="J195:L195" si="93">J184+J194</f>
        <v>622.16999999999996</v>
      </c>
      <c r="K195" s="32"/>
      <c r="L195" s="32">
        <f t="shared" si="93"/>
        <v>64.02000000000001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20.18</v>
      </c>
      <c r="H196" s="34">
        <f t="shared" si="94"/>
        <v>20.932999999999996</v>
      </c>
      <c r="I196" s="34">
        <f t="shared" si="94"/>
        <v>79.621000000000009</v>
      </c>
      <c r="J196" s="34">
        <f t="shared" si="94"/>
        <v>585.56400000000008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84.055999999999997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2025-02-17T09:40:38Z</dcterms:modified>
</cp:coreProperties>
</file>