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ноябрь Мониторинг питания\01.12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L80" i="1" s="1"/>
  <c r="J70" i="1"/>
  <c r="I70" i="1"/>
  <c r="I80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80" i="1" l="1"/>
  <c r="F81" i="1" s="1"/>
  <c r="F196" i="1" s="1"/>
  <c r="H80" i="1"/>
  <c r="H81" i="1" s="1"/>
  <c r="H196" i="1" s="1"/>
  <c r="J80" i="1"/>
  <c r="J81" i="1" s="1"/>
  <c r="J196" i="1" s="1"/>
  <c r="G80" i="1"/>
  <c r="G81" i="1" s="1"/>
  <c r="G196" i="1" s="1"/>
  <c r="I81" i="1"/>
  <c r="L81" i="1"/>
  <c r="L196" i="1" s="1"/>
  <c r="I196" i="1"/>
</calcChain>
</file>

<file path=xl/sharedStrings.xml><?xml version="1.0" encoding="utf-8"?>
<sst xmlns="http://schemas.openxmlformats.org/spreadsheetml/2006/main" count="239" uniqueCount="72">
  <si>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</si>
  <si>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</si>
  <si>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</si>
  <si>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</si>
  <si>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</si>
  <si>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</si>
  <si>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</si>
  <si>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</si>
  <si>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</si>
  <si>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</si>
  <si>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</si>
  <si>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</si>
  <si>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</si>
  <si>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</si>
  <si>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</si>
  <si>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</si>
  <si>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</si>
  <si>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</si>
  <si>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</si>
  <si>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</si>
  <si>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</si>
  <si>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</si>
  <si>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</si>
  <si>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</si>
  <si>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</si>
  <si>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</si>
  <si>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</si>
  <si>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</si>
  <si>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</si>
  <si>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</si>
  <si>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</si>
  <si>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</si>
  <si>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</si>
  <si>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</si>
  <si>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</si>
  <si>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</si>
  <si>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</si>
  <si>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</si>
  <si>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</si>
  <si>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</si>
  <si>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 и лимоном</t>
  </si>
  <si>
    <t>сыр Российский</t>
  </si>
  <si>
    <t>омлет с маслом сливочным</t>
  </si>
  <si>
    <t>чай с сахаром</t>
  </si>
  <si>
    <t>хлеб пшеничный</t>
  </si>
  <si>
    <t>свекла тушеная в сметанном соусе</t>
  </si>
  <si>
    <t>пряник</t>
  </si>
  <si>
    <t>макароны отварные с овощами</t>
  </si>
  <si>
    <t>бутерброд с сыром и маслом сливочным</t>
  </si>
  <si>
    <t>компот из сухофруктов</t>
  </si>
  <si>
    <t>йогурт</t>
  </si>
  <si>
    <t>запеканка из творога с морковью со сгущеным молоком</t>
  </si>
  <si>
    <t>какао с молоком</t>
  </si>
  <si>
    <t>печенье</t>
  </si>
  <si>
    <t>котлета рыбная с соусом сметанно-томатным</t>
  </si>
  <si>
    <t>пюре картофельное</t>
  </si>
  <si>
    <t>овощи натуральные свежие или соленые</t>
  </si>
  <si>
    <t>масло сливочное</t>
  </si>
  <si>
    <t>каша пшенная молочная с сахаром</t>
  </si>
  <si>
    <t>яблоко свежее</t>
  </si>
  <si>
    <t>котлета особая</t>
  </si>
  <si>
    <t>каша пшеничная рассыпчатая</t>
  </si>
  <si>
    <t>вафля</t>
  </si>
  <si>
    <t>каша овсяная молочная с маслом и сахаром</t>
  </si>
  <si>
    <t>кофейный напиток с молоком</t>
  </si>
  <si>
    <t>запеканка рисовая с творогом и сгущеным молоком</t>
  </si>
  <si>
    <t>зефир</t>
  </si>
  <si>
    <t>биточки рыбные с соусом сметанно-томатным</t>
  </si>
  <si>
    <t>картофель отварной</t>
  </si>
  <si>
    <t>каша вязкая молочная из рисовой крупы с маслом</t>
  </si>
  <si>
    <t>Пальчех О.В.</t>
  </si>
  <si>
    <t>МОУ гимназия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</si>
</sst>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2" t="s">
        <v>71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5">
      <c r="A2" s="35" t="s">
        <v>6</v>
      </c>
      <c r="C2" s="2"/>
      <c r="G2" s="2" t="s">
        <v>18</v>
      </c>
      <c r="H2" s="54" t="s">
        <v>70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1" t="s">
        <v>69</v>
      </c>
      <c r="F6" s="40">
        <v>210</v>
      </c>
      <c r="G6" s="40">
        <v>3.3</v>
      </c>
      <c r="H6" s="40">
        <v>8.6</v>
      </c>
      <c r="I6" s="40">
        <v>23.2</v>
      </c>
      <c r="J6" s="40">
        <v>263.58999999999997</v>
      </c>
      <c r="K6" s="41">
        <v>174</v>
      </c>
      <c r="L6" s="40">
        <v>18.34</v>
      </c>
    </row>
    <row r="7" spans="1:12" ht="14.5" x14ac:dyDescent="0.35">
      <c r="A7" s="23"/>
      <c r="B7" s="15"/>
      <c r="C7" s="11"/>
      <c r="D7" s="6"/>
      <c r="E7" s="42" t="s">
        <v>41</v>
      </c>
      <c r="F7" s="43">
        <v>30</v>
      </c>
      <c r="G7" s="43">
        <v>6.96</v>
      </c>
      <c r="H7" s="43">
        <v>8.85</v>
      </c>
      <c r="I7" s="43">
        <v>0</v>
      </c>
      <c r="J7" s="43">
        <v>107.49</v>
      </c>
      <c r="K7" s="44"/>
      <c r="L7" s="43">
        <v>21.87</v>
      </c>
    </row>
    <row r="8" spans="1:12" ht="14.5" x14ac:dyDescent="0.3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0.1</v>
      </c>
      <c r="H8" s="43">
        <v>0</v>
      </c>
      <c r="I8" s="43">
        <v>16</v>
      </c>
      <c r="J8" s="43">
        <v>65</v>
      </c>
      <c r="K8" s="44"/>
      <c r="L8" s="43">
        <v>5.47</v>
      </c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1.27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13.52</v>
      </c>
      <c r="H13" s="19">
        <f t="shared" si="0"/>
        <v>17.849999999999998</v>
      </c>
      <c r="I13" s="19">
        <f t="shared" si="0"/>
        <v>58.52</v>
      </c>
      <c r="J13" s="19">
        <f t="shared" si="0"/>
        <v>529.6</v>
      </c>
      <c r="K13" s="25"/>
      <c r="L13" s="19">
        <f t="shared" ref="L13" si="1">SUM(L6:L12)</f>
        <v>46.95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505</v>
      </c>
      <c r="G24" s="32">
        <f t="shared" ref="G24:J24" si="4">G13+G23</f>
        <v>13.52</v>
      </c>
      <c r="H24" s="32">
        <f t="shared" si="4"/>
        <v>17.849999999999998</v>
      </c>
      <c r="I24" s="32">
        <f t="shared" si="4"/>
        <v>58.52</v>
      </c>
      <c r="J24" s="32">
        <f t="shared" si="4"/>
        <v>529.6</v>
      </c>
      <c r="K24" s="32"/>
      <c r="L24" s="32">
        <f t="shared" ref="L24" si="5">L13+L23</f>
        <v>46.95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165</v>
      </c>
      <c r="G25" s="40">
        <v>14.72</v>
      </c>
      <c r="H25" s="40">
        <v>20.7</v>
      </c>
      <c r="I25" s="40">
        <v>2.88</v>
      </c>
      <c r="J25" s="40">
        <v>256.68</v>
      </c>
      <c r="K25" s="41">
        <v>210</v>
      </c>
      <c r="L25" s="40">
        <v>41.79</v>
      </c>
    </row>
    <row r="26" spans="1:12" ht="14.5" x14ac:dyDescent="0.35">
      <c r="A26" s="14"/>
      <c r="B26" s="15"/>
      <c r="C26" s="11"/>
      <c r="D26" s="6"/>
      <c r="E26" s="42" t="s">
        <v>45</v>
      </c>
      <c r="F26" s="43">
        <v>80</v>
      </c>
      <c r="G26" s="43">
        <v>3.84</v>
      </c>
      <c r="H26" s="43">
        <v>1.32</v>
      </c>
      <c r="I26" s="43">
        <v>11.58</v>
      </c>
      <c r="J26" s="43">
        <v>73.56</v>
      </c>
      <c r="K26" s="44">
        <v>140</v>
      </c>
      <c r="L26" s="43">
        <v>6.02</v>
      </c>
    </row>
    <row r="27" spans="1:12" ht="14.5" x14ac:dyDescent="0.35">
      <c r="A27" s="14"/>
      <c r="B27" s="15"/>
      <c r="C27" s="11"/>
      <c r="D27" s="7" t="s">
        <v>22</v>
      </c>
      <c r="E27" s="42" t="s">
        <v>43</v>
      </c>
      <c r="F27" s="43">
        <v>215</v>
      </c>
      <c r="G27" s="43">
        <v>0.53</v>
      </c>
      <c r="H27" s="43">
        <v>0</v>
      </c>
      <c r="I27" s="43">
        <v>9.4700000000000006</v>
      </c>
      <c r="J27" s="43">
        <v>40</v>
      </c>
      <c r="K27" s="44">
        <v>174</v>
      </c>
      <c r="L27" s="43">
        <v>3.95</v>
      </c>
    </row>
    <row r="28" spans="1:12" ht="14.5" x14ac:dyDescent="0.3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1.27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 t="s">
        <v>46</v>
      </c>
      <c r="F30" s="43">
        <v>50</v>
      </c>
      <c r="G30" s="43">
        <v>3</v>
      </c>
      <c r="H30" s="43">
        <v>15</v>
      </c>
      <c r="I30" s="43">
        <v>39</v>
      </c>
      <c r="J30" s="43">
        <v>168</v>
      </c>
      <c r="K30" s="44"/>
      <c r="L30" s="43">
        <v>7.32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25.250000000000004</v>
      </c>
      <c r="H32" s="19">
        <f t="shared" ref="H32" si="7">SUM(H25:H31)</f>
        <v>37.42</v>
      </c>
      <c r="I32" s="19">
        <f t="shared" ref="I32" si="8">SUM(I25:I31)</f>
        <v>82.25</v>
      </c>
      <c r="J32" s="19">
        <f t="shared" ref="J32:L32" si="9">SUM(J25:J31)</f>
        <v>631.76</v>
      </c>
      <c r="K32" s="25"/>
      <c r="L32" s="19">
        <f t="shared" si="9"/>
        <v>60.350000000000009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550</v>
      </c>
      <c r="G43" s="32">
        <f t="shared" ref="G43" si="14">G32+G42</f>
        <v>25.250000000000004</v>
      </c>
      <c r="H43" s="32">
        <f t="shared" ref="H43" si="15">H32+H42</f>
        <v>37.42</v>
      </c>
      <c r="I43" s="32">
        <f t="shared" ref="I43" si="16">I32+I42</f>
        <v>82.25</v>
      </c>
      <c r="J43" s="32">
        <f t="shared" ref="J43:L43" si="17">J32+J42</f>
        <v>631.76</v>
      </c>
      <c r="K43" s="32"/>
      <c r="L43" s="32">
        <f t="shared" si="17"/>
        <v>60.350000000000009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150</v>
      </c>
      <c r="G44" s="40">
        <v>5.0999999999999996</v>
      </c>
      <c r="H44" s="40">
        <v>7.5</v>
      </c>
      <c r="I44" s="40">
        <v>28.5</v>
      </c>
      <c r="J44" s="40">
        <v>188</v>
      </c>
      <c r="K44" s="41">
        <v>205</v>
      </c>
      <c r="L44" s="40">
        <v>9.1</v>
      </c>
    </row>
    <row r="45" spans="1:12" ht="14.5" x14ac:dyDescent="0.35">
      <c r="A45" s="23"/>
      <c r="B45" s="15"/>
      <c r="C45" s="11"/>
      <c r="D45" s="6"/>
      <c r="E45" s="42" t="s">
        <v>48</v>
      </c>
      <c r="F45" s="43">
        <v>60</v>
      </c>
      <c r="G45" s="43">
        <v>7.9</v>
      </c>
      <c r="H45" s="43">
        <v>13.5</v>
      </c>
      <c r="I45" s="43">
        <v>15</v>
      </c>
      <c r="J45" s="43">
        <v>230.38</v>
      </c>
      <c r="K45" s="44">
        <v>3</v>
      </c>
      <c r="L45" s="43">
        <v>21.16</v>
      </c>
    </row>
    <row r="46" spans="1:12" ht="14.5" x14ac:dyDescent="0.3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1.1599999999999999</v>
      </c>
      <c r="H46" s="43">
        <v>0.3</v>
      </c>
      <c r="I46" s="43">
        <v>47.26</v>
      </c>
      <c r="J46" s="43">
        <v>196.38</v>
      </c>
      <c r="K46" s="44">
        <v>349</v>
      </c>
      <c r="L46" s="43">
        <v>4.58</v>
      </c>
    </row>
    <row r="47" spans="1:12" ht="14.5" x14ac:dyDescent="0.3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>
        <v>1.27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 t="s">
        <v>50</v>
      </c>
      <c r="F49" s="43">
        <v>100</v>
      </c>
      <c r="G49" s="43">
        <v>7</v>
      </c>
      <c r="H49" s="43">
        <v>3</v>
      </c>
      <c r="I49" s="43">
        <v>12</v>
      </c>
      <c r="J49" s="43">
        <v>106</v>
      </c>
      <c r="K49" s="44"/>
      <c r="L49" s="43">
        <v>27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24.32</v>
      </c>
      <c r="H51" s="19">
        <f t="shared" ref="H51" si="19">SUM(H44:H50)</f>
        <v>24.7</v>
      </c>
      <c r="I51" s="19">
        <f t="shared" ref="I51" si="20">SUM(I44:I50)</f>
        <v>122.07999999999998</v>
      </c>
      <c r="J51" s="19">
        <f t="shared" ref="J51:L51" si="21">SUM(J44:J50)</f>
        <v>814.28</v>
      </c>
      <c r="K51" s="25"/>
      <c r="L51" s="19">
        <f t="shared" si="21"/>
        <v>63.11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550</v>
      </c>
      <c r="G62" s="32">
        <f t="shared" ref="G62" si="26">G51+G61</f>
        <v>24.32</v>
      </c>
      <c r="H62" s="32">
        <f t="shared" ref="H62" si="27">H51+H61</f>
        <v>24.7</v>
      </c>
      <c r="I62" s="32">
        <f t="shared" ref="I62" si="28">I51+I61</f>
        <v>122.07999999999998</v>
      </c>
      <c r="J62" s="32">
        <f t="shared" ref="J62:L62" si="29">J51+J61</f>
        <v>814.28</v>
      </c>
      <c r="K62" s="32"/>
      <c r="L62" s="32">
        <f t="shared" si="29"/>
        <v>63.11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42" t="s">
        <v>51</v>
      </c>
      <c r="F63" s="43">
        <v>210</v>
      </c>
      <c r="G63" s="43">
        <v>20.85</v>
      </c>
      <c r="H63" s="43">
        <v>17.68</v>
      </c>
      <c r="I63" s="43">
        <v>36.18</v>
      </c>
      <c r="J63" s="43">
        <v>333</v>
      </c>
      <c r="K63" s="44">
        <v>224</v>
      </c>
      <c r="L63" s="43">
        <v>67.19</v>
      </c>
    </row>
    <row r="64" spans="1:12" ht="14.5" x14ac:dyDescent="0.35">
      <c r="A64" s="23"/>
      <c r="B64" s="15"/>
      <c r="C64" s="11"/>
      <c r="D64" s="6"/>
      <c r="E64" s="42" t="s">
        <v>41</v>
      </c>
      <c r="F64" s="43">
        <v>30</v>
      </c>
      <c r="G64" s="43">
        <v>6.96</v>
      </c>
      <c r="H64" s="43">
        <v>8.85</v>
      </c>
      <c r="I64" s="43">
        <v>0</v>
      </c>
      <c r="J64" s="43">
        <v>107.49</v>
      </c>
      <c r="K64" s="44"/>
      <c r="L64" s="43">
        <v>21.87</v>
      </c>
    </row>
    <row r="65" spans="1:12" ht="14.5" x14ac:dyDescent="0.3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3.78</v>
      </c>
      <c r="H65" s="43">
        <v>0.67</v>
      </c>
      <c r="I65" s="43">
        <v>26</v>
      </c>
      <c r="J65" s="43">
        <v>125</v>
      </c>
      <c r="K65" s="44">
        <v>382</v>
      </c>
      <c r="L65" s="43">
        <v>10.58</v>
      </c>
    </row>
    <row r="66" spans="1:12" ht="14.5" x14ac:dyDescent="0.3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>
        <v>1.27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53</v>
      </c>
      <c r="F68" s="43">
        <v>30</v>
      </c>
      <c r="G68" s="43">
        <v>2</v>
      </c>
      <c r="H68" s="43">
        <v>2</v>
      </c>
      <c r="I68" s="43">
        <v>21</v>
      </c>
      <c r="J68" s="43">
        <v>114</v>
      </c>
      <c r="K68" s="44"/>
      <c r="L68" s="43">
        <v>4.95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>SUM(G63:G69)</f>
        <v>36.75</v>
      </c>
      <c r="H70" s="19">
        <f>SUM(H63:H69)</f>
        <v>29.6</v>
      </c>
      <c r="I70" s="19">
        <f>SUM(I63:I69)</f>
        <v>102.5</v>
      </c>
      <c r="J70" s="19">
        <f>SUM(J63:J69)</f>
        <v>773.01</v>
      </c>
      <c r="K70" s="25"/>
      <c r="L70" s="19">
        <f>SUM(L63:L69)</f>
        <v>105.86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510</v>
      </c>
      <c r="G81" s="32">
        <f t="shared" ref="G81" si="30">G70+G80</f>
        <v>36.75</v>
      </c>
      <c r="H81" s="32">
        <f t="shared" ref="H81" si="31">H70+H80</f>
        <v>29.6</v>
      </c>
      <c r="I81" s="32">
        <f t="shared" ref="I81" si="32">I70+I80</f>
        <v>102.5</v>
      </c>
      <c r="J81" s="32">
        <f t="shared" ref="J81:L81" si="33">J70+J80</f>
        <v>773.01</v>
      </c>
      <c r="K81" s="32"/>
      <c r="L81" s="32">
        <f t="shared" si="33"/>
        <v>105.86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120</v>
      </c>
      <c r="G82" s="40">
        <v>13.38</v>
      </c>
      <c r="H82" s="40">
        <v>4.38</v>
      </c>
      <c r="I82" s="40">
        <v>9.3800000000000008</v>
      </c>
      <c r="J82" s="40">
        <v>130.38</v>
      </c>
      <c r="K82" s="41">
        <v>234</v>
      </c>
      <c r="L82" s="40">
        <v>25.01</v>
      </c>
    </row>
    <row r="83" spans="1:12" ht="14.5" x14ac:dyDescent="0.35">
      <c r="A83" s="23"/>
      <c r="B83" s="15"/>
      <c r="C83" s="11"/>
      <c r="D83" s="6"/>
      <c r="E83" s="42" t="s">
        <v>55</v>
      </c>
      <c r="F83" s="43">
        <v>150</v>
      </c>
      <c r="G83" s="43">
        <v>3.08</v>
      </c>
      <c r="H83" s="43">
        <v>2.33</v>
      </c>
      <c r="I83" s="43">
        <v>19.13</v>
      </c>
      <c r="J83" s="43">
        <v>109.73</v>
      </c>
      <c r="K83" s="44">
        <v>312</v>
      </c>
      <c r="L83" s="43">
        <v>15.31</v>
      </c>
    </row>
    <row r="84" spans="1:12" ht="14.5" x14ac:dyDescent="0.35">
      <c r="A84" s="23"/>
      <c r="B84" s="15"/>
      <c r="C84" s="11"/>
      <c r="D84" s="7" t="s">
        <v>22</v>
      </c>
      <c r="E84" s="42" t="s">
        <v>40</v>
      </c>
      <c r="F84" s="43">
        <v>225</v>
      </c>
      <c r="G84" s="43">
        <v>0.1</v>
      </c>
      <c r="H84" s="43">
        <v>0</v>
      </c>
      <c r="I84" s="43">
        <v>16</v>
      </c>
      <c r="J84" s="43">
        <v>65</v>
      </c>
      <c r="K84" s="44"/>
      <c r="L84" s="43">
        <v>5.47</v>
      </c>
    </row>
    <row r="85" spans="1:12" ht="14.5" x14ac:dyDescent="0.3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1.27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56</v>
      </c>
      <c r="F87" s="43">
        <v>60</v>
      </c>
      <c r="G87" s="43">
        <v>0.5</v>
      </c>
      <c r="H87" s="43">
        <v>0.1</v>
      </c>
      <c r="I87" s="43">
        <v>1.5</v>
      </c>
      <c r="J87" s="43">
        <v>8.1</v>
      </c>
      <c r="K87" s="44"/>
      <c r="L87" s="43">
        <v>12.53</v>
      </c>
    </row>
    <row r="88" spans="1:12" ht="14.5" x14ac:dyDescent="0.35">
      <c r="A88" s="23"/>
      <c r="B88" s="15"/>
      <c r="C88" s="11"/>
      <c r="D88" s="6"/>
      <c r="E88" s="42" t="s">
        <v>57</v>
      </c>
      <c r="F88" s="43">
        <v>10</v>
      </c>
      <c r="G88" s="43">
        <v>0.08</v>
      </c>
      <c r="H88" s="43">
        <v>7</v>
      </c>
      <c r="I88" s="43">
        <v>0.13</v>
      </c>
      <c r="J88" s="43">
        <v>66</v>
      </c>
      <c r="K88" s="44"/>
      <c r="L88" s="43">
        <v>6.55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34">SUM(G82:G88)</f>
        <v>20.3</v>
      </c>
      <c r="H89" s="19">
        <f t="shared" ref="H89" si="35">SUM(H82:H88)</f>
        <v>14.21</v>
      </c>
      <c r="I89" s="19">
        <f t="shared" ref="I89" si="36">SUM(I82:I88)</f>
        <v>65.459999999999994</v>
      </c>
      <c r="J89" s="19">
        <f t="shared" ref="J89:L89" si="37">SUM(J82:J88)</f>
        <v>472.73</v>
      </c>
      <c r="K89" s="25"/>
      <c r="L89" s="19">
        <f t="shared" si="37"/>
        <v>66.14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605</v>
      </c>
      <c r="G100" s="32">
        <f t="shared" ref="G100" si="42">G89+G99</f>
        <v>20.3</v>
      </c>
      <c r="H100" s="32">
        <f t="shared" ref="H100" si="43">H89+H99</f>
        <v>14.21</v>
      </c>
      <c r="I100" s="32">
        <f t="shared" ref="I100" si="44">I89+I99</f>
        <v>65.459999999999994</v>
      </c>
      <c r="J100" s="32">
        <f t="shared" ref="J100:L100" si="45">J89+J99</f>
        <v>472.73</v>
      </c>
      <c r="K100" s="32"/>
      <c r="L100" s="32">
        <f t="shared" si="45"/>
        <v>66.14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7.3</v>
      </c>
      <c r="H101" s="40">
        <v>4.3</v>
      </c>
      <c r="I101" s="40">
        <v>38.270000000000003</v>
      </c>
      <c r="J101" s="40">
        <v>220.98</v>
      </c>
      <c r="K101" s="41">
        <v>174</v>
      </c>
      <c r="L101" s="40">
        <v>23.91</v>
      </c>
    </row>
    <row r="102" spans="1:12" ht="14.5" x14ac:dyDescent="0.35">
      <c r="A102" s="23"/>
      <c r="B102" s="15"/>
      <c r="C102" s="11"/>
      <c r="D102" s="6"/>
      <c r="E102" s="42" t="s">
        <v>41</v>
      </c>
      <c r="F102" s="43">
        <v>30</v>
      </c>
      <c r="G102" s="43">
        <v>6.96</v>
      </c>
      <c r="H102" s="43">
        <v>8.85</v>
      </c>
      <c r="I102" s="43">
        <v>0</v>
      </c>
      <c r="J102" s="43">
        <v>107.49</v>
      </c>
      <c r="K102" s="44"/>
      <c r="L102" s="43">
        <v>21.87</v>
      </c>
    </row>
    <row r="103" spans="1:12" ht="14.5" x14ac:dyDescent="0.3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174</v>
      </c>
      <c r="L103" s="43">
        <v>3.95</v>
      </c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>
        <v>1.27</v>
      </c>
    </row>
    <row r="105" spans="1:12" ht="14.5" x14ac:dyDescent="0.35">
      <c r="A105" s="23"/>
      <c r="B105" s="15"/>
      <c r="C105" s="11"/>
      <c r="D105" s="7" t="s">
        <v>24</v>
      </c>
      <c r="E105" s="42" t="s">
        <v>59</v>
      </c>
      <c r="F105" s="43">
        <v>200</v>
      </c>
      <c r="G105" s="43">
        <v>0.8</v>
      </c>
      <c r="H105" s="43">
        <v>0.8</v>
      </c>
      <c r="I105" s="43">
        <v>20</v>
      </c>
      <c r="J105" s="43">
        <v>94</v>
      </c>
      <c r="K105" s="44"/>
      <c r="L105" s="43">
        <v>20.329999999999998</v>
      </c>
    </row>
    <row r="106" spans="1:12" ht="14.5" x14ac:dyDescent="0.35">
      <c r="A106" s="23"/>
      <c r="B106" s="15"/>
      <c r="C106" s="11"/>
      <c r="D106" s="6"/>
      <c r="E106" s="42" t="s">
        <v>57</v>
      </c>
      <c r="F106" s="43">
        <v>10</v>
      </c>
      <c r="G106" s="43">
        <v>0.08</v>
      </c>
      <c r="H106" s="43">
        <v>7</v>
      </c>
      <c r="I106" s="43">
        <v>0.13</v>
      </c>
      <c r="J106" s="43">
        <v>66</v>
      </c>
      <c r="K106" s="44"/>
      <c r="L106" s="43">
        <v>6.55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46">SUM(G101:G107)</f>
        <v>18.829999999999998</v>
      </c>
      <c r="H108" s="19">
        <f t="shared" si="46"/>
        <v>21.35</v>
      </c>
      <c r="I108" s="19">
        <f t="shared" si="46"/>
        <v>87.19</v>
      </c>
      <c r="J108" s="19">
        <f t="shared" si="46"/>
        <v>621.99</v>
      </c>
      <c r="K108" s="25"/>
      <c r="L108" s="19">
        <f t="shared" ref="L108" si="47">SUM(L101:L107)</f>
        <v>77.88000000000001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680</v>
      </c>
      <c r="G119" s="32">
        <f t="shared" ref="G119" si="50">G108+G118</f>
        <v>18.829999999999998</v>
      </c>
      <c r="H119" s="32">
        <f t="shared" ref="H119" si="51">H108+H118</f>
        <v>21.35</v>
      </c>
      <c r="I119" s="32">
        <f t="shared" ref="I119" si="52">I108+I118</f>
        <v>87.19</v>
      </c>
      <c r="J119" s="32">
        <f t="shared" ref="J119:L119" si="53">J108+J118</f>
        <v>621.99</v>
      </c>
      <c r="K119" s="32"/>
      <c r="L119" s="32">
        <f t="shared" si="53"/>
        <v>77.88000000000001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100</v>
      </c>
      <c r="G120" s="40">
        <v>15</v>
      </c>
      <c r="H120" s="40">
        <v>13.6</v>
      </c>
      <c r="I120" s="40">
        <v>14</v>
      </c>
      <c r="J120" s="40">
        <v>288</v>
      </c>
      <c r="K120" s="41">
        <v>269</v>
      </c>
      <c r="L120" s="40">
        <v>38.89</v>
      </c>
    </row>
    <row r="121" spans="1:12" ht="14.5" x14ac:dyDescent="0.35">
      <c r="A121" s="14"/>
      <c r="B121" s="15"/>
      <c r="C121" s="11"/>
      <c r="D121" s="6"/>
      <c r="E121" s="42" t="s">
        <v>61</v>
      </c>
      <c r="F121" s="43">
        <v>160</v>
      </c>
      <c r="G121" s="43">
        <v>6.31</v>
      </c>
      <c r="H121" s="43">
        <v>1.44</v>
      </c>
      <c r="I121" s="43">
        <v>35.72</v>
      </c>
      <c r="J121" s="43">
        <v>185.5</v>
      </c>
      <c r="K121" s="44">
        <v>171</v>
      </c>
      <c r="L121" s="43">
        <v>10.45</v>
      </c>
    </row>
    <row r="122" spans="1:12" ht="14.5" x14ac:dyDescent="0.35">
      <c r="A122" s="14"/>
      <c r="B122" s="15"/>
      <c r="C122" s="11"/>
      <c r="D122" s="7" t="s">
        <v>22</v>
      </c>
      <c r="E122" s="42" t="s">
        <v>40</v>
      </c>
      <c r="F122" s="43">
        <v>225</v>
      </c>
      <c r="G122" s="43">
        <v>0.1</v>
      </c>
      <c r="H122" s="43">
        <v>0</v>
      </c>
      <c r="I122" s="43">
        <v>16</v>
      </c>
      <c r="J122" s="43">
        <v>65</v>
      </c>
      <c r="K122" s="44">
        <v>377</v>
      </c>
      <c r="L122" s="43">
        <v>5.47</v>
      </c>
    </row>
    <row r="123" spans="1:12" ht="14.5" x14ac:dyDescent="0.3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1.27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62</v>
      </c>
      <c r="F125" s="43">
        <v>60</v>
      </c>
      <c r="G125" s="43">
        <v>3.9</v>
      </c>
      <c r="H125" s="43">
        <v>15.24</v>
      </c>
      <c r="I125" s="43">
        <v>36.69</v>
      </c>
      <c r="J125" s="43">
        <v>297</v>
      </c>
      <c r="K125" s="44"/>
      <c r="L125" s="43">
        <v>13.2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54">SUM(G120:G126)</f>
        <v>28.47</v>
      </c>
      <c r="H127" s="19">
        <f t="shared" si="54"/>
        <v>30.68</v>
      </c>
      <c r="I127" s="19">
        <f t="shared" si="54"/>
        <v>121.72999999999999</v>
      </c>
      <c r="J127" s="19">
        <f t="shared" si="54"/>
        <v>929.02</v>
      </c>
      <c r="K127" s="25"/>
      <c r="L127" s="19">
        <f t="shared" ref="L127" si="55">SUM(L120:L126)</f>
        <v>69.28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585</v>
      </c>
      <c r="G138" s="32">
        <f t="shared" ref="G138" si="58">G127+G137</f>
        <v>28.47</v>
      </c>
      <c r="H138" s="32">
        <f t="shared" ref="H138" si="59">H127+H137</f>
        <v>30.68</v>
      </c>
      <c r="I138" s="32">
        <f t="shared" ref="I138" si="60">I127+I137</f>
        <v>121.72999999999999</v>
      </c>
      <c r="J138" s="32">
        <f t="shared" ref="J138:L138" si="61">J127+J137</f>
        <v>929.02</v>
      </c>
      <c r="K138" s="32"/>
      <c r="L138" s="32">
        <f t="shared" si="61"/>
        <v>69.28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220</v>
      </c>
      <c r="G139" s="40">
        <v>7.2</v>
      </c>
      <c r="H139" s="40">
        <v>10.7</v>
      </c>
      <c r="I139" s="40">
        <v>26.8</v>
      </c>
      <c r="J139" s="40">
        <v>231.3</v>
      </c>
      <c r="K139" s="41">
        <v>174</v>
      </c>
      <c r="L139" s="40">
        <v>17.36</v>
      </c>
    </row>
    <row r="140" spans="1:12" ht="14.5" x14ac:dyDescent="0.35">
      <c r="A140" s="23"/>
      <c r="B140" s="15"/>
      <c r="C140" s="11"/>
      <c r="D140" s="6"/>
      <c r="E140" s="42" t="s">
        <v>41</v>
      </c>
      <c r="F140" s="43">
        <v>30</v>
      </c>
      <c r="G140" s="43">
        <v>6.96</v>
      </c>
      <c r="H140" s="43">
        <v>8.85</v>
      </c>
      <c r="I140" s="43">
        <v>0</v>
      </c>
      <c r="J140" s="43">
        <v>107.49</v>
      </c>
      <c r="K140" s="44"/>
      <c r="L140" s="43">
        <v>21.87</v>
      </c>
    </row>
    <row r="141" spans="1:12" ht="14.5" x14ac:dyDescent="0.3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3.6</v>
      </c>
      <c r="H141" s="43">
        <v>2.67</v>
      </c>
      <c r="I141" s="43">
        <v>29.2</v>
      </c>
      <c r="J141" s="43">
        <v>155.19999999999999</v>
      </c>
      <c r="K141" s="44">
        <v>379</v>
      </c>
      <c r="L141" s="43">
        <v>10.86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1.27</v>
      </c>
    </row>
    <row r="143" spans="1:12" ht="14.5" x14ac:dyDescent="0.35">
      <c r="A143" s="23"/>
      <c r="B143" s="15"/>
      <c r="C143" s="11"/>
      <c r="D143" s="7" t="s">
        <v>24</v>
      </c>
      <c r="E143" s="42" t="s">
        <v>59</v>
      </c>
      <c r="F143" s="43">
        <v>200</v>
      </c>
      <c r="G143" s="43">
        <v>0.8</v>
      </c>
      <c r="H143" s="43">
        <v>0.8</v>
      </c>
      <c r="I143" s="43">
        <v>20</v>
      </c>
      <c r="J143" s="43">
        <v>94</v>
      </c>
      <c r="K143" s="44"/>
      <c r="L143" s="43">
        <v>20.329999999999998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62">SUM(G139:G145)</f>
        <v>21.720000000000002</v>
      </c>
      <c r="H146" s="19">
        <f t="shared" si="62"/>
        <v>23.419999999999998</v>
      </c>
      <c r="I146" s="19">
        <f t="shared" si="62"/>
        <v>95.32</v>
      </c>
      <c r="J146" s="19">
        <f t="shared" si="62"/>
        <v>681.51</v>
      </c>
      <c r="K146" s="25"/>
      <c r="L146" s="19">
        <f t="shared" ref="L146" si="63">SUM(L139:L145)</f>
        <v>71.69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690</v>
      </c>
      <c r="G157" s="32">
        <f t="shared" ref="G157" si="66">G146+G156</f>
        <v>21.720000000000002</v>
      </c>
      <c r="H157" s="32">
        <f t="shared" ref="H157" si="67">H146+H156</f>
        <v>23.419999999999998</v>
      </c>
      <c r="I157" s="32">
        <f t="shared" ref="I157" si="68">I146+I156</f>
        <v>95.32</v>
      </c>
      <c r="J157" s="32">
        <f t="shared" ref="J157:L157" si="69">J146+J156</f>
        <v>681.51</v>
      </c>
      <c r="K157" s="32"/>
      <c r="L157" s="32">
        <f t="shared" si="69"/>
        <v>71.69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210</v>
      </c>
      <c r="G158" s="40">
        <v>20.85</v>
      </c>
      <c r="H158" s="40">
        <v>17.28</v>
      </c>
      <c r="I158" s="40">
        <v>36.18</v>
      </c>
      <c r="J158" s="40">
        <v>333</v>
      </c>
      <c r="K158" s="41">
        <v>188</v>
      </c>
      <c r="L158" s="40">
        <v>38.770000000000003</v>
      </c>
    </row>
    <row r="159" spans="1:12" ht="14.5" x14ac:dyDescent="0.35">
      <c r="A159" s="23"/>
      <c r="B159" s="15"/>
      <c r="C159" s="11"/>
      <c r="D159" s="6"/>
      <c r="E159" s="42" t="s">
        <v>57</v>
      </c>
      <c r="F159" s="43">
        <v>10</v>
      </c>
      <c r="G159" s="43">
        <v>0.08</v>
      </c>
      <c r="H159" s="43">
        <v>7</v>
      </c>
      <c r="I159" s="43">
        <v>0.13</v>
      </c>
      <c r="J159" s="43">
        <v>66</v>
      </c>
      <c r="K159" s="44"/>
      <c r="L159" s="43">
        <v>6.55</v>
      </c>
    </row>
    <row r="160" spans="1:12" ht="14.5" x14ac:dyDescent="0.3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3.78</v>
      </c>
      <c r="H160" s="43">
        <v>0.67</v>
      </c>
      <c r="I160" s="43">
        <v>26</v>
      </c>
      <c r="J160" s="43">
        <v>125</v>
      </c>
      <c r="K160" s="44">
        <v>382</v>
      </c>
      <c r="L160" s="43">
        <v>10.58</v>
      </c>
    </row>
    <row r="161" spans="1:12" ht="14.5" x14ac:dyDescent="0.3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1.27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66</v>
      </c>
      <c r="F163" s="43">
        <v>50</v>
      </c>
      <c r="G163" s="43">
        <v>0.4</v>
      </c>
      <c r="H163" s="43">
        <v>0.05</v>
      </c>
      <c r="I163" s="43">
        <v>39.9</v>
      </c>
      <c r="J163" s="43">
        <v>163</v>
      </c>
      <c r="K163" s="44"/>
      <c r="L163" s="43">
        <v>9.9700000000000006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0">SUM(G158:G164)</f>
        <v>28.27</v>
      </c>
      <c r="H165" s="19">
        <f t="shared" si="70"/>
        <v>25.400000000000002</v>
      </c>
      <c r="I165" s="19">
        <f t="shared" si="70"/>
        <v>121.53</v>
      </c>
      <c r="J165" s="19">
        <f t="shared" si="70"/>
        <v>780.52</v>
      </c>
      <c r="K165" s="25"/>
      <c r="L165" s="19">
        <f t="shared" ref="L165" si="71">SUM(L158:L164)</f>
        <v>67.14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510</v>
      </c>
      <c r="G176" s="32">
        <f t="shared" ref="G176" si="74">G165+G175</f>
        <v>28.27</v>
      </c>
      <c r="H176" s="32">
        <f t="shared" ref="H176" si="75">H165+H175</f>
        <v>25.400000000000002</v>
      </c>
      <c r="I176" s="32">
        <f t="shared" ref="I176" si="76">I165+I175</f>
        <v>121.53</v>
      </c>
      <c r="J176" s="32">
        <f t="shared" ref="J176:L176" si="77">J165+J175</f>
        <v>780.52</v>
      </c>
      <c r="K176" s="32"/>
      <c r="L176" s="32">
        <f t="shared" si="77"/>
        <v>67.14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130</v>
      </c>
      <c r="G177" s="40">
        <v>13.38</v>
      </c>
      <c r="H177" s="40">
        <v>4.38</v>
      </c>
      <c r="I177" s="40">
        <v>9.3800000000000008</v>
      </c>
      <c r="J177" s="40">
        <v>130.38</v>
      </c>
      <c r="K177" s="41">
        <v>234</v>
      </c>
      <c r="L177" s="40">
        <v>22.03</v>
      </c>
    </row>
    <row r="178" spans="1:12" ht="14.5" x14ac:dyDescent="0.35">
      <c r="A178" s="23"/>
      <c r="B178" s="15"/>
      <c r="C178" s="11"/>
      <c r="D178" s="6"/>
      <c r="E178" s="42" t="s">
        <v>68</v>
      </c>
      <c r="F178" s="43">
        <v>150</v>
      </c>
      <c r="G178" s="43">
        <v>2.92</v>
      </c>
      <c r="H178" s="43">
        <v>4.67</v>
      </c>
      <c r="I178" s="43">
        <v>23.67</v>
      </c>
      <c r="J178" s="43">
        <v>148.33000000000001</v>
      </c>
      <c r="K178" s="44">
        <v>310</v>
      </c>
      <c r="L178" s="43">
        <v>15.47</v>
      </c>
    </row>
    <row r="179" spans="1:12" ht="14.5" x14ac:dyDescent="0.35">
      <c r="A179" s="23"/>
      <c r="B179" s="15"/>
      <c r="C179" s="11"/>
      <c r="D179" s="7" t="s">
        <v>22</v>
      </c>
      <c r="E179" s="42" t="s">
        <v>40</v>
      </c>
      <c r="F179" s="43">
        <v>225</v>
      </c>
      <c r="G179" s="43">
        <v>0.1</v>
      </c>
      <c r="H179" s="43">
        <v>0</v>
      </c>
      <c r="I179" s="43">
        <v>16</v>
      </c>
      <c r="J179" s="43">
        <v>41.6</v>
      </c>
      <c r="K179" s="44">
        <v>377</v>
      </c>
      <c r="L179" s="43">
        <v>5.47</v>
      </c>
    </row>
    <row r="180" spans="1:12" ht="14.5" x14ac:dyDescent="0.3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1.27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 t="s">
        <v>57</v>
      </c>
      <c r="F182" s="43">
        <v>10</v>
      </c>
      <c r="G182" s="43">
        <v>0.08</v>
      </c>
      <c r="H182" s="43">
        <v>7</v>
      </c>
      <c r="I182" s="43">
        <v>0.13</v>
      </c>
      <c r="J182" s="43">
        <v>65.72</v>
      </c>
      <c r="K182" s="44"/>
      <c r="L182" s="43">
        <v>6.55</v>
      </c>
    </row>
    <row r="183" spans="1:12" ht="14.5" x14ac:dyDescent="0.35">
      <c r="A183" s="23"/>
      <c r="B183" s="15"/>
      <c r="C183" s="11"/>
      <c r="D183" s="6"/>
      <c r="E183" s="42" t="s">
        <v>45</v>
      </c>
      <c r="F183" s="43">
        <v>80</v>
      </c>
      <c r="G183" s="43">
        <v>3.84</v>
      </c>
      <c r="H183" s="43">
        <v>2.12</v>
      </c>
      <c r="I183" s="43">
        <v>11.58</v>
      </c>
      <c r="J183" s="43">
        <v>73.56</v>
      </c>
      <c r="K183" s="44">
        <v>140</v>
      </c>
      <c r="L183" s="43">
        <v>7.63</v>
      </c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78">SUM(G177:G183)</f>
        <v>23.48</v>
      </c>
      <c r="H184" s="19">
        <f t="shared" si="78"/>
        <v>18.570000000000004</v>
      </c>
      <c r="I184" s="19">
        <f t="shared" si="78"/>
        <v>80.08</v>
      </c>
      <c r="J184" s="19">
        <f t="shared" si="78"/>
        <v>553.11000000000013</v>
      </c>
      <c r="K184" s="25"/>
      <c r="L184" s="19">
        <f t="shared" ref="L184" si="79">SUM(L177:L183)</f>
        <v>58.42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635</v>
      </c>
      <c r="G195" s="32">
        <f t="shared" ref="G195" si="82">G184+G194</f>
        <v>23.48</v>
      </c>
      <c r="H195" s="32">
        <f t="shared" ref="H195" si="83">H184+H194</f>
        <v>18.570000000000004</v>
      </c>
      <c r="I195" s="32">
        <f t="shared" ref="I195" si="84">I184+I194</f>
        <v>80.08</v>
      </c>
      <c r="J195" s="32">
        <f t="shared" ref="J195:L195" si="85">J184+J194</f>
        <v>553.11000000000013</v>
      </c>
      <c r="K195" s="32"/>
      <c r="L195" s="32">
        <f t="shared" si="85"/>
        <v>58.42</v>
      </c>
    </row>
    <row r="196" spans="1:12" ht="13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582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24.091000000000001</v>
      </c>
      <c r="H196" s="34">
        <f t="shared" si="86"/>
        <v>24.32</v>
      </c>
      <c r="I196" s="34">
        <f t="shared" si="86"/>
        <v>93.665999999999997</v>
      </c>
      <c r="J196" s="34">
        <f t="shared" si="86"/>
        <v>678.75300000000004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68.681999999999988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Антонова Галина</cp:lastModifiedBy>
  <dcterms:created xsi:type="dcterms:W3CDTF">2022-05-16T14:23:56Z</dcterms:created>
  <dcterms:modified xsi:type="dcterms:W3CDTF">2023-12-01T19:08:29Z</dcterms:modified>
</cp:coreProperties>
</file>